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ropecuariacopeval-my.sharepoint.com/personal/yasna_iraira_agropecuariacopeval_onmicrosoft_com/Documents/Escritorio/As Cop 2019/Habitualidad/"/>
    </mc:Choice>
  </mc:AlternateContent>
  <xr:revisionPtr revIDLastSave="0" documentId="8_{25838A2D-0D1C-4510-AE9B-A0323983A2C1}" xr6:coauthVersionLast="47" xr6:coauthVersionMax="47" xr10:uidLastSave="{00000000-0000-0000-0000-000000000000}"/>
  <bookViews>
    <workbookView xWindow="-108" yWindow="-108" windowWidth="23256" windowHeight="13896" xr2:uid="{DFD0ABCB-3228-4202-846E-64FD8FA17D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I35" i="1"/>
  <c r="H35" i="1"/>
  <c r="I30" i="1"/>
  <c r="H30" i="1"/>
  <c r="I25" i="1"/>
  <c r="H25" i="1"/>
  <c r="I22" i="1"/>
  <c r="H22" i="1"/>
  <c r="I20" i="1"/>
  <c r="H20" i="1"/>
  <c r="I18" i="1"/>
  <c r="H18" i="1"/>
  <c r="I14" i="1"/>
  <c r="I58" i="1" s="1"/>
  <c r="H14" i="1"/>
  <c r="H58" i="1" s="1"/>
</calcChain>
</file>

<file path=xl/sharedStrings.xml><?xml version="1.0" encoding="utf-8"?>
<sst xmlns="http://schemas.openxmlformats.org/spreadsheetml/2006/main" count="322" uniqueCount="89">
  <si>
    <t>REPORTE TRANSACCIONES RELACIONADAS</t>
  </si>
  <si>
    <t>CIA.  AGROPECUARIA COPEVAL S.A</t>
  </si>
  <si>
    <t>Periodo: Julio a diciembre 2024</t>
  </si>
  <si>
    <t>Tipo de Operación</t>
  </si>
  <si>
    <t>Subtipo de Operación</t>
  </si>
  <si>
    <t>Rut Contraparte</t>
  </si>
  <si>
    <t>Contraparte</t>
  </si>
  <si>
    <t>Moneda</t>
  </si>
  <si>
    <t>Naturaleza de la Relación</t>
  </si>
  <si>
    <t>Precio de la Operación</t>
  </si>
  <si>
    <t>Monto M$</t>
  </si>
  <si>
    <t>N° de operaciones</t>
  </si>
  <si>
    <t>Sometida a la política de habitualidad</t>
  </si>
  <si>
    <t>Anticipos, pagos y compensaciones</t>
  </si>
  <si>
    <t>76.509.630-8</t>
  </si>
  <si>
    <t xml:space="preserve">Servicios Valle Central Limitada </t>
  </si>
  <si>
    <t>CLP</t>
  </si>
  <si>
    <t>Entidades del grupo empresarial</t>
  </si>
  <si>
    <t>Información estratégica</t>
  </si>
  <si>
    <t>96.509.450-4</t>
  </si>
  <si>
    <t>Copeval Capacitación S.A</t>
  </si>
  <si>
    <t>96.685.130-9</t>
  </si>
  <si>
    <t>Copeval Agroindustrias S.A</t>
  </si>
  <si>
    <t>99.589.960-4</t>
  </si>
  <si>
    <t>Copeval Servicios S.A.</t>
  </si>
  <si>
    <t>Total Anticipos, pagos y compensaciones</t>
  </si>
  <si>
    <t>Compra de Bienes y Servicios</t>
  </si>
  <si>
    <t>77372870-4</t>
  </si>
  <si>
    <t>SOC. AGRÍCOLA IDAHUE LTDA.</t>
  </si>
  <si>
    <t>Entidades controladas o participación mayor 10% vinculadas a la administración</t>
  </si>
  <si>
    <t>96685130-9</t>
  </si>
  <si>
    <t>SOC.COPEVAL AGROINDUSTRIAS S.A</t>
  </si>
  <si>
    <t>99589960-4</t>
  </si>
  <si>
    <t>COPEVAL SERVICIOS S.A.</t>
  </si>
  <si>
    <t>Total Compra de Bienes y Servicios</t>
  </si>
  <si>
    <t>Contratación de Asesorías o Servicios</t>
  </si>
  <si>
    <t>76489530-4</t>
  </si>
  <si>
    <t>INVERSIONES M Y A LIMITADA</t>
  </si>
  <si>
    <t>Total Contratación de Asesorías o Servicios</t>
  </si>
  <si>
    <t>Contratación de Seguros</t>
  </si>
  <si>
    <t>76981875-8</t>
  </si>
  <si>
    <t>CONTEMPORA COMPAÑÍA DE SEGUROS</t>
  </si>
  <si>
    <t>Total Contratación de Seguros</t>
  </si>
  <si>
    <t>Ingresos de fondos</t>
  </si>
  <si>
    <t>Total Ingresos de fondos</t>
  </si>
  <si>
    <t>Liquidaciones y otros cargos</t>
  </si>
  <si>
    <t>Total Liquidaciones y otros cargos</t>
  </si>
  <si>
    <t>Transferencias de fondos</t>
  </si>
  <si>
    <t>Total Transferencias de fondos</t>
  </si>
  <si>
    <t>Venta de Productos y Servicios</t>
  </si>
  <si>
    <t>10605469-K</t>
  </si>
  <si>
    <t>CLAUDIO CONTRERAS RIVAS</t>
  </si>
  <si>
    <t>Directores, gerentes, administradores o parientes</t>
  </si>
  <si>
    <t>10758412-9</t>
  </si>
  <si>
    <t>JAIME CORTES RIVAS</t>
  </si>
  <si>
    <t>23389154-1</t>
  </si>
  <si>
    <t>LEVY ABUD</t>
  </si>
  <si>
    <t>4897867-3</t>
  </si>
  <si>
    <t>LORENZONI ITURBE EULOGIO</t>
  </si>
  <si>
    <t>7051136-3</t>
  </si>
  <si>
    <t>GONZALO ZAÑARTU ROZAS</t>
  </si>
  <si>
    <t>76075674-1</t>
  </si>
  <si>
    <t>SOC. AGRÍCOLA LOS PIDENES LTDA</t>
  </si>
  <si>
    <t>76088437-5</t>
  </si>
  <si>
    <t>SOCIEDAD AGRÍCOLA SANTA ROSA L</t>
  </si>
  <si>
    <t>76395975-9</t>
  </si>
  <si>
    <t>AGRÍCOLA MAYOL CALVO SPA</t>
  </si>
  <si>
    <t>76415170-4</t>
  </si>
  <si>
    <t>SOC. AGRÍCOLA GRANEROS LTDA.</t>
  </si>
  <si>
    <t>76628439-6</t>
  </si>
  <si>
    <t>AGRÍCOLA SAN VALENTINA SPA.</t>
  </si>
  <si>
    <t>76800306-8</t>
  </si>
  <si>
    <t>AGRÍCOLA TRIOFRUT LTDA</t>
  </si>
  <si>
    <t>77139554-6</t>
  </si>
  <si>
    <t>AGRÍCOLA FOMENTO SPA</t>
  </si>
  <si>
    <t>77802312-1</t>
  </si>
  <si>
    <t>SOC AGR LOS PEUMOS</t>
  </si>
  <si>
    <t>79689840-2</t>
  </si>
  <si>
    <t>SOC. AGR. LIMAHUE LTDA.</t>
  </si>
  <si>
    <t>79754540-6</t>
  </si>
  <si>
    <t>SOC. AGRÍCOLA LA UNIÓN LTDA.</t>
  </si>
  <si>
    <t>88849500-2</t>
  </si>
  <si>
    <t>SOC. AGRÍCOLA EL BOSQUE LTDA.</t>
  </si>
  <si>
    <t>96509450-4</t>
  </si>
  <si>
    <t>COPEVAL CAPACITACION S.A</t>
  </si>
  <si>
    <t>96800080-2</t>
  </si>
  <si>
    <t>LOS AROMOS DE NANCAGUA S.A</t>
  </si>
  <si>
    <t>Total Venta de Productos y Servicios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</si>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</sst>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3" tint="9.9978637043366805E-2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  <font>
      <sz val="11"/>
      <color theme="3" tint="9.9978637043366805E-2"/>
      <name val="Aptos Narrow"/>
      <family val="2"/>
      <scheme val="minor"/>
    </font>
    <font>
      <sz val="10"/>
      <color theme="3" tint="9.9978637043366805E-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41" fontId="0" fillId="2" borderId="0" xfId="1" applyFont="1" applyFill="1"/>
    <xf numFmtId="0" fontId="4" fillId="2" borderId="0" xfId="0" applyFont="1" applyFill="1" applyAlignment="1">
      <alignment horizontal="center"/>
    </xf>
    <xf numFmtId="0" fontId="5" fillId="0" borderId="0" xfId="2" applyFont="1"/>
    <xf numFmtId="0" fontId="2" fillId="3" borderId="0" xfId="0" applyFont="1" applyFill="1" applyAlignment="1">
      <alignment horizontal="center" vertical="center" wrapText="1"/>
    </xf>
    <xf numFmtId="41" fontId="2" fillId="3" borderId="0" xfId="1" applyFont="1" applyFill="1" applyAlignment="1">
      <alignment horizontal="center" vertical="center" wrapText="1"/>
    </xf>
    <xf numFmtId="0" fontId="6" fillId="0" borderId="0" xfId="0" applyFont="1"/>
    <xf numFmtId="0" fontId="7" fillId="0" borderId="0" xfId="2" applyFont="1"/>
    <xf numFmtId="41" fontId="6" fillId="0" borderId="0" xfId="0" applyNumberFormat="1" applyFont="1"/>
    <xf numFmtId="41" fontId="6" fillId="0" borderId="0" xfId="1" applyFont="1"/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2" borderId="0" xfId="2" applyFont="1" applyFill="1"/>
    <xf numFmtId="41" fontId="0" fillId="0" borderId="0" xfId="1" applyFont="1"/>
  </cellXfs>
  <cellStyles count="3">
    <cellStyle name="Millares [0]" xfId="1" builtinId="6"/>
    <cellStyle name="Normal" xfId="0" builtinId="0"/>
    <cellStyle name="Normal 3" xfId="2" xr:uid="{BCE0D066-7965-4AA1-8575-8308CCDCCE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365F-9F6A-44F6-A0FD-0F0DE5D95869}">
  <dimension ref="A1:AJ69"/>
  <sheetViews>
    <sheetView tabSelected="1" workbookViewId="0">
      <selection sqref="A1:XFD1048576"/>
    </sheetView>
  </sheetViews>
  <sheetFormatPr baseColWidth="10" defaultRowHeight="14.4" outlineLevelRow="2" x14ac:dyDescent="0.3"/>
  <cols>
    <col min="1" max="1" width="30.77734375" bestFit="1" customWidth="1"/>
    <col min="2" max="2" width="31.21875" bestFit="1" customWidth="1"/>
    <col min="4" max="4" width="33.6640625" bestFit="1" customWidth="1"/>
    <col min="6" max="6" width="65.6640625" bestFit="1" customWidth="1"/>
    <col min="7" max="7" width="23.6640625" bestFit="1" customWidth="1"/>
    <col min="8" max="8" width="14.33203125" style="16" bestFit="1" customWidth="1"/>
    <col min="9" max="9" width="11.6640625" style="16" bestFit="1" customWidth="1"/>
    <col min="10" max="36" width="11.5546875" style="2"/>
  </cols>
  <sheetData>
    <row r="1" spans="1:11" s="2" customFormat="1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K1" s="3">
        <v>1000</v>
      </c>
    </row>
    <row r="2" spans="1:11" s="2" customFormat="1" x14ac:dyDescent="0.3">
      <c r="A2" s="4"/>
      <c r="B2" s="4"/>
      <c r="C2" s="4"/>
      <c r="D2" s="4"/>
      <c r="E2" s="4"/>
      <c r="F2" s="4"/>
      <c r="G2" s="4"/>
      <c r="H2" s="4"/>
      <c r="I2" s="4"/>
      <c r="K2" s="3"/>
    </row>
    <row r="3" spans="1:11" s="2" customFormat="1" x14ac:dyDescent="0.3">
      <c r="A3" s="5" t="s">
        <v>1</v>
      </c>
      <c r="B3" s="4"/>
      <c r="C3" s="4"/>
      <c r="D3" s="4"/>
      <c r="E3" s="4"/>
      <c r="F3" s="4"/>
      <c r="G3" s="4"/>
      <c r="H3" s="4"/>
      <c r="I3" s="4"/>
      <c r="K3" s="3"/>
    </row>
    <row r="4" spans="1:11" s="2" customFormat="1" x14ac:dyDescent="0.3">
      <c r="A4" s="5" t="s">
        <v>2</v>
      </c>
      <c r="B4" s="4"/>
      <c r="C4" s="4"/>
      <c r="D4" s="4"/>
      <c r="E4" s="4"/>
      <c r="F4" s="4"/>
      <c r="G4" s="4"/>
      <c r="H4" s="4"/>
      <c r="I4" s="4"/>
      <c r="K4" s="3"/>
    </row>
    <row r="5" spans="1:11" s="2" customFormat="1" x14ac:dyDescent="0.3">
      <c r="H5" s="3"/>
      <c r="I5" s="3"/>
    </row>
    <row r="6" spans="1:11" ht="28.8" x14ac:dyDescent="0.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7" t="s">
        <v>10</v>
      </c>
      <c r="I6" s="7" t="s">
        <v>11</v>
      </c>
    </row>
    <row r="7" spans="1:11" outlineLevel="2" x14ac:dyDescent="0.3">
      <c r="A7" s="8" t="s">
        <v>12</v>
      </c>
      <c r="B7" s="9" t="s">
        <v>13</v>
      </c>
      <c r="C7" s="9" t="s">
        <v>14</v>
      </c>
      <c r="D7" s="9" t="s">
        <v>15</v>
      </c>
      <c r="E7" s="8" t="s">
        <v>16</v>
      </c>
      <c r="F7" s="8" t="s">
        <v>17</v>
      </c>
      <c r="G7" s="8" t="s">
        <v>18</v>
      </c>
      <c r="H7" s="10">
        <v>-27455</v>
      </c>
      <c r="I7" s="11">
        <v>21</v>
      </c>
    </row>
    <row r="8" spans="1:11" outlineLevel="2" x14ac:dyDescent="0.3">
      <c r="A8" s="8" t="s">
        <v>12</v>
      </c>
      <c r="B8" s="9" t="s">
        <v>13</v>
      </c>
      <c r="C8" s="9" t="s">
        <v>14</v>
      </c>
      <c r="D8" s="9" t="s">
        <v>15</v>
      </c>
      <c r="E8" s="8" t="s">
        <v>16</v>
      </c>
      <c r="F8" s="8" t="s">
        <v>17</v>
      </c>
      <c r="G8" s="8" t="s">
        <v>18</v>
      </c>
      <c r="H8" s="10">
        <v>482</v>
      </c>
      <c r="I8" s="11">
        <v>38</v>
      </c>
    </row>
    <row r="9" spans="1:11" outlineLevel="2" x14ac:dyDescent="0.3">
      <c r="A9" s="8" t="s">
        <v>12</v>
      </c>
      <c r="B9" s="9" t="s">
        <v>13</v>
      </c>
      <c r="C9" s="9" t="s">
        <v>19</v>
      </c>
      <c r="D9" s="9" t="s">
        <v>20</v>
      </c>
      <c r="E9" s="8" t="s">
        <v>16</v>
      </c>
      <c r="F9" s="8" t="s">
        <v>17</v>
      </c>
      <c r="G9" s="8" t="s">
        <v>18</v>
      </c>
      <c r="H9" s="10">
        <v>-4933</v>
      </c>
      <c r="I9" s="11">
        <v>17</v>
      </c>
    </row>
    <row r="10" spans="1:11" outlineLevel="2" x14ac:dyDescent="0.3">
      <c r="A10" s="8" t="s">
        <v>12</v>
      </c>
      <c r="B10" s="9" t="s">
        <v>13</v>
      </c>
      <c r="C10" s="9" t="s">
        <v>21</v>
      </c>
      <c r="D10" s="9" t="s">
        <v>22</v>
      </c>
      <c r="E10" s="8" t="s">
        <v>16</v>
      </c>
      <c r="F10" s="8" t="s">
        <v>17</v>
      </c>
      <c r="G10" s="8" t="s">
        <v>18</v>
      </c>
      <c r="H10" s="10">
        <v>651</v>
      </c>
      <c r="I10" s="11">
        <v>28</v>
      </c>
    </row>
    <row r="11" spans="1:11" outlineLevel="2" x14ac:dyDescent="0.3">
      <c r="A11" s="8" t="s">
        <v>12</v>
      </c>
      <c r="B11" s="9" t="s">
        <v>13</v>
      </c>
      <c r="C11" s="9" t="s">
        <v>21</v>
      </c>
      <c r="D11" s="9" t="s">
        <v>22</v>
      </c>
      <c r="E11" s="8" t="s">
        <v>16</v>
      </c>
      <c r="F11" s="8" t="s">
        <v>17</v>
      </c>
      <c r="G11" s="8" t="s">
        <v>18</v>
      </c>
      <c r="H11" s="10">
        <v>58508</v>
      </c>
      <c r="I11" s="11">
        <v>38</v>
      </c>
    </row>
    <row r="12" spans="1:11" outlineLevel="2" x14ac:dyDescent="0.3">
      <c r="A12" s="8" t="s">
        <v>12</v>
      </c>
      <c r="B12" s="9" t="s">
        <v>13</v>
      </c>
      <c r="C12" s="9" t="s">
        <v>23</v>
      </c>
      <c r="D12" s="9" t="s">
        <v>24</v>
      </c>
      <c r="E12" s="8" t="s">
        <v>16</v>
      </c>
      <c r="F12" s="8" t="s">
        <v>17</v>
      </c>
      <c r="G12" s="8" t="s">
        <v>18</v>
      </c>
      <c r="H12" s="10">
        <v>-228472</v>
      </c>
      <c r="I12" s="11">
        <v>63</v>
      </c>
    </row>
    <row r="13" spans="1:11" outlineLevel="2" x14ac:dyDescent="0.3">
      <c r="A13" s="8" t="s">
        <v>12</v>
      </c>
      <c r="B13" s="9" t="s">
        <v>13</v>
      </c>
      <c r="C13" s="9" t="s">
        <v>23</v>
      </c>
      <c r="D13" s="9" t="s">
        <v>24</v>
      </c>
      <c r="E13" s="8" t="s">
        <v>16</v>
      </c>
      <c r="F13" s="8" t="s">
        <v>17</v>
      </c>
      <c r="G13" s="8" t="s">
        <v>18</v>
      </c>
      <c r="H13" s="10">
        <v>-8925</v>
      </c>
      <c r="I13" s="11">
        <v>15</v>
      </c>
    </row>
    <row r="14" spans="1:11" outlineLevel="1" x14ac:dyDescent="0.3">
      <c r="A14" s="8"/>
      <c r="B14" s="5" t="s">
        <v>25</v>
      </c>
      <c r="C14" s="9"/>
      <c r="D14" s="9"/>
      <c r="E14" s="8"/>
      <c r="F14" s="8"/>
      <c r="G14" s="8"/>
      <c r="H14" s="10">
        <f>SUBTOTAL(9,H7:H13)</f>
        <v>-210144</v>
      </c>
      <c r="I14" s="11">
        <f>SUBTOTAL(9,I7:I13)</f>
        <v>220</v>
      </c>
    </row>
    <row r="15" spans="1:11" outlineLevel="2" x14ac:dyDescent="0.3">
      <c r="A15" s="12" t="s">
        <v>12</v>
      </c>
      <c r="B15" s="12" t="s">
        <v>26</v>
      </c>
      <c r="C15" s="12" t="s">
        <v>27</v>
      </c>
      <c r="D15" s="12" t="s">
        <v>28</v>
      </c>
      <c r="E15" s="12" t="s">
        <v>16</v>
      </c>
      <c r="F15" s="12" t="s">
        <v>29</v>
      </c>
      <c r="G15" s="8" t="s">
        <v>18</v>
      </c>
      <c r="H15" s="11">
        <v>18000</v>
      </c>
      <c r="I15" s="11">
        <v>1</v>
      </c>
    </row>
    <row r="16" spans="1:11" outlineLevel="2" x14ac:dyDescent="0.3">
      <c r="A16" s="8" t="s">
        <v>12</v>
      </c>
      <c r="B16" s="8" t="s">
        <v>26</v>
      </c>
      <c r="C16" s="12" t="s">
        <v>30</v>
      </c>
      <c r="D16" s="12" t="s">
        <v>31</v>
      </c>
      <c r="E16" s="8" t="s">
        <v>16</v>
      </c>
      <c r="F16" s="8" t="s">
        <v>17</v>
      </c>
      <c r="G16" s="8" t="s">
        <v>18</v>
      </c>
      <c r="H16" s="11">
        <v>10403076.115109993</v>
      </c>
      <c r="I16" s="11">
        <v>444</v>
      </c>
    </row>
    <row r="17" spans="1:9" outlineLevel="2" x14ac:dyDescent="0.3">
      <c r="A17" s="8" t="s">
        <v>12</v>
      </c>
      <c r="B17" s="8" t="s">
        <v>26</v>
      </c>
      <c r="C17" s="12" t="s">
        <v>32</v>
      </c>
      <c r="D17" s="12" t="s">
        <v>33</v>
      </c>
      <c r="E17" s="8" t="s">
        <v>16</v>
      </c>
      <c r="F17" s="8" t="s">
        <v>17</v>
      </c>
      <c r="G17" s="8" t="s">
        <v>18</v>
      </c>
      <c r="H17" s="11">
        <v>1977952.26559</v>
      </c>
      <c r="I17" s="11">
        <v>60</v>
      </c>
    </row>
    <row r="18" spans="1:9" outlineLevel="1" x14ac:dyDescent="0.3">
      <c r="A18" s="8"/>
      <c r="B18" s="13" t="s">
        <v>34</v>
      </c>
      <c r="C18" s="12"/>
      <c r="D18" s="12"/>
      <c r="E18" s="8"/>
      <c r="F18" s="8"/>
      <c r="G18" s="8"/>
      <c r="H18" s="11">
        <f>SUBTOTAL(9,H15:H17)</f>
        <v>12399028.380699992</v>
      </c>
      <c r="I18" s="11">
        <f>SUBTOTAL(9,I15:I17)</f>
        <v>505</v>
      </c>
    </row>
    <row r="19" spans="1:9" outlineLevel="2" x14ac:dyDescent="0.3">
      <c r="A19" s="12" t="s">
        <v>12</v>
      </c>
      <c r="B19" s="12" t="s">
        <v>35</v>
      </c>
      <c r="C19" s="12" t="s">
        <v>36</v>
      </c>
      <c r="D19" s="12" t="s">
        <v>37</v>
      </c>
      <c r="E19" s="12" t="s">
        <v>16</v>
      </c>
      <c r="F19" s="12" t="s">
        <v>29</v>
      </c>
      <c r="G19" s="8" t="s">
        <v>18</v>
      </c>
      <c r="H19" s="11">
        <v>3600</v>
      </c>
      <c r="I19" s="11">
        <v>1</v>
      </c>
    </row>
    <row r="20" spans="1:9" outlineLevel="1" x14ac:dyDescent="0.3">
      <c r="A20" s="12"/>
      <c r="B20" s="14" t="s">
        <v>38</v>
      </c>
      <c r="C20" s="12"/>
      <c r="D20" s="12"/>
      <c r="E20" s="12"/>
      <c r="F20" s="12"/>
      <c r="G20" s="8"/>
      <c r="H20" s="11">
        <f>SUBTOTAL(9,H19:H19)</f>
        <v>3600</v>
      </c>
      <c r="I20" s="11">
        <f>SUBTOTAL(9,I19:I19)</f>
        <v>1</v>
      </c>
    </row>
    <row r="21" spans="1:9" outlineLevel="2" x14ac:dyDescent="0.3">
      <c r="A21" s="12" t="s">
        <v>12</v>
      </c>
      <c r="B21" s="12" t="s">
        <v>39</v>
      </c>
      <c r="C21" s="12" t="s">
        <v>40</v>
      </c>
      <c r="D21" s="12" t="s">
        <v>41</v>
      </c>
      <c r="E21" s="12" t="s">
        <v>16</v>
      </c>
      <c r="F21" s="12" t="s">
        <v>29</v>
      </c>
      <c r="G21" s="8" t="s">
        <v>18</v>
      </c>
      <c r="H21" s="11">
        <v>5374.05</v>
      </c>
      <c r="I21" s="11">
        <v>4</v>
      </c>
    </row>
    <row r="22" spans="1:9" outlineLevel="1" x14ac:dyDescent="0.3">
      <c r="A22" s="12"/>
      <c r="B22" s="14" t="s">
        <v>42</v>
      </c>
      <c r="C22" s="12"/>
      <c r="D22" s="12"/>
      <c r="E22" s="12"/>
      <c r="F22" s="12"/>
      <c r="G22" s="8"/>
      <c r="H22" s="11">
        <f>SUBTOTAL(9,H21:H21)</f>
        <v>5374.05</v>
      </c>
      <c r="I22" s="11">
        <f>SUBTOTAL(9,I21:I21)</f>
        <v>4</v>
      </c>
    </row>
    <row r="23" spans="1:9" outlineLevel="2" x14ac:dyDescent="0.3">
      <c r="A23" s="8" t="s">
        <v>12</v>
      </c>
      <c r="B23" s="9" t="s">
        <v>43</v>
      </c>
      <c r="C23" s="9" t="s">
        <v>21</v>
      </c>
      <c r="D23" s="9" t="s">
        <v>22</v>
      </c>
      <c r="E23" s="8" t="s">
        <v>16</v>
      </c>
      <c r="F23" s="8" t="s">
        <v>17</v>
      </c>
      <c r="G23" s="8" t="s">
        <v>18</v>
      </c>
      <c r="H23" s="10">
        <v>-100000</v>
      </c>
      <c r="I23" s="11">
        <v>3</v>
      </c>
    </row>
    <row r="24" spans="1:9" outlineLevel="2" x14ac:dyDescent="0.3">
      <c r="A24" s="8" t="s">
        <v>12</v>
      </c>
      <c r="B24" s="9" t="s">
        <v>43</v>
      </c>
      <c r="C24" s="9" t="s">
        <v>23</v>
      </c>
      <c r="D24" s="9" t="s">
        <v>24</v>
      </c>
      <c r="E24" s="8" t="s">
        <v>16</v>
      </c>
      <c r="F24" s="8" t="s">
        <v>17</v>
      </c>
      <c r="G24" s="8" t="s">
        <v>18</v>
      </c>
      <c r="H24" s="10">
        <v>-50000</v>
      </c>
      <c r="I24" s="11">
        <v>3</v>
      </c>
    </row>
    <row r="25" spans="1:9" outlineLevel="1" x14ac:dyDescent="0.3">
      <c r="A25" s="8"/>
      <c r="B25" s="5" t="s">
        <v>44</v>
      </c>
      <c r="C25" s="9"/>
      <c r="D25" s="9"/>
      <c r="E25" s="8"/>
      <c r="F25" s="8"/>
      <c r="G25" s="8"/>
      <c r="H25" s="10">
        <f>SUBTOTAL(9,H23:H24)</f>
        <v>-150000</v>
      </c>
      <c r="I25" s="11">
        <f>SUBTOTAL(9,I23:I24)</f>
        <v>6</v>
      </c>
    </row>
    <row r="26" spans="1:9" outlineLevel="2" x14ac:dyDescent="0.3">
      <c r="A26" s="8" t="s">
        <v>12</v>
      </c>
      <c r="B26" s="9" t="s">
        <v>45</v>
      </c>
      <c r="C26" s="9" t="s">
        <v>21</v>
      </c>
      <c r="D26" s="9" t="s">
        <v>22</v>
      </c>
      <c r="E26" s="8" t="s">
        <v>16</v>
      </c>
      <c r="F26" s="8" t="s">
        <v>17</v>
      </c>
      <c r="G26" s="8" t="s">
        <v>18</v>
      </c>
      <c r="H26" s="10">
        <v>292466.31256999995</v>
      </c>
      <c r="I26" s="11">
        <v>193</v>
      </c>
    </row>
    <row r="27" spans="1:9" outlineLevel="2" x14ac:dyDescent="0.3">
      <c r="A27" s="8" t="s">
        <v>12</v>
      </c>
      <c r="B27" s="9" t="s">
        <v>45</v>
      </c>
      <c r="C27" s="9" t="s">
        <v>21</v>
      </c>
      <c r="D27" s="9" t="s">
        <v>22</v>
      </c>
      <c r="E27" s="8" t="s">
        <v>16</v>
      </c>
      <c r="F27" s="8" t="s">
        <v>17</v>
      </c>
      <c r="G27" s="8" t="s">
        <v>18</v>
      </c>
      <c r="H27" s="10">
        <v>842907.11510999314</v>
      </c>
      <c r="I27" s="11">
        <v>433</v>
      </c>
    </row>
    <row r="28" spans="1:9" outlineLevel="2" x14ac:dyDescent="0.3">
      <c r="A28" s="8" t="s">
        <v>12</v>
      </c>
      <c r="B28" s="9" t="s">
        <v>45</v>
      </c>
      <c r="C28" s="9" t="s">
        <v>23</v>
      </c>
      <c r="D28" s="9" t="s">
        <v>24</v>
      </c>
      <c r="E28" s="8" t="s">
        <v>16</v>
      </c>
      <c r="F28" s="8" t="s">
        <v>17</v>
      </c>
      <c r="G28" s="8" t="s">
        <v>18</v>
      </c>
      <c r="H28" s="10">
        <v>26422.550440000137</v>
      </c>
      <c r="I28" s="11">
        <v>60</v>
      </c>
    </row>
    <row r="29" spans="1:9" outlineLevel="2" x14ac:dyDescent="0.3">
      <c r="A29" s="8" t="s">
        <v>12</v>
      </c>
      <c r="B29" s="9" t="s">
        <v>45</v>
      </c>
      <c r="C29" s="9" t="s">
        <v>23</v>
      </c>
      <c r="D29" s="9" t="s">
        <v>24</v>
      </c>
      <c r="E29" s="8" t="s">
        <v>16</v>
      </c>
      <c r="F29" s="8" t="s">
        <v>17</v>
      </c>
      <c r="G29" s="8" t="s">
        <v>18</v>
      </c>
      <c r="H29" s="10">
        <v>56427.265589999966</v>
      </c>
      <c r="I29" s="11">
        <v>57</v>
      </c>
    </row>
    <row r="30" spans="1:9" outlineLevel="1" x14ac:dyDescent="0.3">
      <c r="A30" s="8"/>
      <c r="B30" s="5" t="s">
        <v>46</v>
      </c>
      <c r="C30" s="9"/>
      <c r="D30" s="9"/>
      <c r="E30" s="8"/>
      <c r="F30" s="8"/>
      <c r="G30" s="8"/>
      <c r="H30" s="10">
        <f>SUBTOTAL(9,H26:H29)</f>
        <v>1218223.2437099933</v>
      </c>
      <c r="I30" s="11">
        <f>SUBTOTAL(9,I26:I29)</f>
        <v>743</v>
      </c>
    </row>
    <row r="31" spans="1:9" outlineLevel="2" x14ac:dyDescent="0.3">
      <c r="A31" s="8" t="s">
        <v>12</v>
      </c>
      <c r="B31" s="9" t="s">
        <v>47</v>
      </c>
      <c r="C31" s="9" t="s">
        <v>14</v>
      </c>
      <c r="D31" s="9" t="s">
        <v>15</v>
      </c>
      <c r="E31" s="8" t="s">
        <v>16</v>
      </c>
      <c r="F31" s="8" t="s">
        <v>17</v>
      </c>
      <c r="G31" s="8" t="s">
        <v>18</v>
      </c>
      <c r="H31" s="10">
        <v>75000</v>
      </c>
      <c r="I31" s="11">
        <v>9</v>
      </c>
    </row>
    <row r="32" spans="1:9" outlineLevel="2" x14ac:dyDescent="0.3">
      <c r="A32" s="8" t="s">
        <v>12</v>
      </c>
      <c r="B32" s="9" t="s">
        <v>47</v>
      </c>
      <c r="C32" s="9" t="s">
        <v>19</v>
      </c>
      <c r="D32" s="9" t="s">
        <v>20</v>
      </c>
      <c r="E32" s="8" t="s">
        <v>16</v>
      </c>
      <c r="F32" s="8" t="s">
        <v>17</v>
      </c>
      <c r="G32" s="8" t="s">
        <v>18</v>
      </c>
      <c r="H32" s="10">
        <v>60000</v>
      </c>
      <c r="I32" s="11">
        <v>6</v>
      </c>
    </row>
    <row r="33" spans="1:10" outlineLevel="2" x14ac:dyDescent="0.3">
      <c r="A33" s="8" t="s">
        <v>12</v>
      </c>
      <c r="B33" s="9" t="s">
        <v>47</v>
      </c>
      <c r="C33" s="9" t="s">
        <v>21</v>
      </c>
      <c r="D33" s="9" t="s">
        <v>22</v>
      </c>
      <c r="E33" s="8" t="s">
        <v>16</v>
      </c>
      <c r="F33" s="8" t="s">
        <v>17</v>
      </c>
      <c r="G33" s="8" t="s">
        <v>18</v>
      </c>
      <c r="H33" s="10">
        <v>3467107</v>
      </c>
      <c r="I33" s="11">
        <v>56</v>
      </c>
    </row>
    <row r="34" spans="1:10" outlineLevel="2" x14ac:dyDescent="0.3">
      <c r="A34" s="8" t="s">
        <v>12</v>
      </c>
      <c r="B34" s="9" t="s">
        <v>47</v>
      </c>
      <c r="C34" s="9" t="s">
        <v>23</v>
      </c>
      <c r="D34" s="9" t="s">
        <v>24</v>
      </c>
      <c r="E34" s="8" t="s">
        <v>16</v>
      </c>
      <c r="F34" s="8" t="s">
        <v>17</v>
      </c>
      <c r="G34" s="8" t="s">
        <v>18</v>
      </c>
      <c r="H34" s="10">
        <v>1347361</v>
      </c>
      <c r="I34" s="11">
        <v>34</v>
      </c>
    </row>
    <row r="35" spans="1:10" outlineLevel="1" x14ac:dyDescent="0.3">
      <c r="A35" s="8"/>
      <c r="B35" s="5" t="s">
        <v>48</v>
      </c>
      <c r="C35" s="9"/>
      <c r="D35" s="9"/>
      <c r="E35" s="8"/>
      <c r="F35" s="8"/>
      <c r="G35" s="8"/>
      <c r="H35" s="10">
        <f>SUBTOTAL(9,H31:H34)</f>
        <v>4949468</v>
      </c>
      <c r="I35" s="11">
        <f>SUBTOTAL(9,I31:I34)</f>
        <v>105</v>
      </c>
    </row>
    <row r="36" spans="1:10" outlineLevel="2" x14ac:dyDescent="0.3">
      <c r="A36" s="8" t="s">
        <v>12</v>
      </c>
      <c r="B36" s="8" t="s">
        <v>49</v>
      </c>
      <c r="C36" s="8" t="s">
        <v>50</v>
      </c>
      <c r="D36" s="8" t="s">
        <v>51</v>
      </c>
      <c r="E36" s="8" t="s">
        <v>16</v>
      </c>
      <c r="F36" s="8" t="s">
        <v>52</v>
      </c>
      <c r="G36" s="8" t="s">
        <v>18</v>
      </c>
      <c r="H36" s="11">
        <v>93.194849999999988</v>
      </c>
      <c r="I36" s="11">
        <v>3</v>
      </c>
    </row>
    <row r="37" spans="1:10" outlineLevel="2" x14ac:dyDescent="0.3">
      <c r="A37" s="8" t="s">
        <v>12</v>
      </c>
      <c r="B37" s="8" t="s">
        <v>49</v>
      </c>
      <c r="C37" s="8" t="s">
        <v>53</v>
      </c>
      <c r="D37" s="8" t="s">
        <v>54</v>
      </c>
      <c r="E37" s="8" t="s">
        <v>16</v>
      </c>
      <c r="F37" s="8" t="s">
        <v>52</v>
      </c>
      <c r="G37" s="8" t="s">
        <v>18</v>
      </c>
      <c r="H37" s="11">
        <v>141.55406999999997</v>
      </c>
      <c r="I37" s="11">
        <v>3</v>
      </c>
    </row>
    <row r="38" spans="1:10" outlineLevel="2" x14ac:dyDescent="0.3">
      <c r="A38" s="8" t="s">
        <v>12</v>
      </c>
      <c r="B38" s="8" t="s">
        <v>49</v>
      </c>
      <c r="C38" s="8" t="s">
        <v>55</v>
      </c>
      <c r="D38" s="8" t="s">
        <v>56</v>
      </c>
      <c r="E38" s="8" t="s">
        <v>16</v>
      </c>
      <c r="F38" s="8" t="s">
        <v>52</v>
      </c>
      <c r="G38" s="8" t="s">
        <v>18</v>
      </c>
      <c r="H38" s="11">
        <v>72.945809999999994</v>
      </c>
      <c r="I38" s="11">
        <v>2</v>
      </c>
    </row>
    <row r="39" spans="1:10" outlineLevel="2" x14ac:dyDescent="0.3">
      <c r="A39" s="8" t="s">
        <v>12</v>
      </c>
      <c r="B39" s="8" t="s">
        <v>49</v>
      </c>
      <c r="C39" s="8" t="s">
        <v>57</v>
      </c>
      <c r="D39" s="8" t="s">
        <v>58</v>
      </c>
      <c r="E39" s="8" t="s">
        <v>16</v>
      </c>
      <c r="F39" s="8" t="s">
        <v>52</v>
      </c>
      <c r="G39" s="8" t="s">
        <v>18</v>
      </c>
      <c r="H39" s="11">
        <v>-60.236609999999999</v>
      </c>
      <c r="I39" s="11">
        <v>7</v>
      </c>
    </row>
    <row r="40" spans="1:10" outlineLevel="2" x14ac:dyDescent="0.3">
      <c r="A40" s="8" t="s">
        <v>12</v>
      </c>
      <c r="B40" s="8" t="s">
        <v>49</v>
      </c>
      <c r="C40" s="8" t="s">
        <v>59</v>
      </c>
      <c r="D40" s="8" t="s">
        <v>60</v>
      </c>
      <c r="E40" s="8" t="s">
        <v>16</v>
      </c>
      <c r="F40" s="8" t="s">
        <v>52</v>
      </c>
      <c r="G40" s="8" t="s">
        <v>18</v>
      </c>
      <c r="H40" s="11">
        <v>59.5</v>
      </c>
      <c r="I40" s="11">
        <v>1</v>
      </c>
      <c r="J40" s="15"/>
    </row>
    <row r="41" spans="1:10" outlineLevel="2" x14ac:dyDescent="0.3">
      <c r="A41" s="8" t="s">
        <v>12</v>
      </c>
      <c r="B41" s="8" t="s">
        <v>49</v>
      </c>
      <c r="C41" s="8" t="s">
        <v>61</v>
      </c>
      <c r="D41" s="8" t="s">
        <v>62</v>
      </c>
      <c r="E41" s="8" t="s">
        <v>16</v>
      </c>
      <c r="F41" s="8" t="s">
        <v>29</v>
      </c>
      <c r="G41" s="8" t="s">
        <v>18</v>
      </c>
      <c r="H41" s="11">
        <v>56531.129689999943</v>
      </c>
      <c r="I41" s="11">
        <v>111</v>
      </c>
      <c r="J41" s="15"/>
    </row>
    <row r="42" spans="1:10" outlineLevel="2" x14ac:dyDescent="0.3">
      <c r="A42" s="8" t="s">
        <v>12</v>
      </c>
      <c r="B42" s="8" t="s">
        <v>49</v>
      </c>
      <c r="C42" s="8" t="s">
        <v>63</v>
      </c>
      <c r="D42" s="8" t="s">
        <v>64</v>
      </c>
      <c r="E42" s="8" t="s">
        <v>16</v>
      </c>
      <c r="F42" s="8" t="s">
        <v>29</v>
      </c>
      <c r="G42" s="8" t="s">
        <v>18</v>
      </c>
      <c r="H42" s="11">
        <v>37920.644720000004</v>
      </c>
      <c r="I42" s="11">
        <v>47</v>
      </c>
      <c r="J42" s="15"/>
    </row>
    <row r="43" spans="1:10" outlineLevel="2" x14ac:dyDescent="0.3">
      <c r="A43" s="8" t="s">
        <v>12</v>
      </c>
      <c r="B43" s="8" t="s">
        <v>49</v>
      </c>
      <c r="C43" s="8" t="s">
        <v>65</v>
      </c>
      <c r="D43" s="8" t="s">
        <v>66</v>
      </c>
      <c r="E43" s="8" t="s">
        <v>16</v>
      </c>
      <c r="F43" s="8" t="s">
        <v>29</v>
      </c>
      <c r="G43" s="8" t="s">
        <v>18</v>
      </c>
      <c r="H43" s="11">
        <v>75494.95779</v>
      </c>
      <c r="I43" s="11">
        <v>58</v>
      </c>
      <c r="J43" s="15"/>
    </row>
    <row r="44" spans="1:10" outlineLevel="2" x14ac:dyDescent="0.3">
      <c r="A44" s="8" t="s">
        <v>12</v>
      </c>
      <c r="B44" s="8" t="s">
        <v>49</v>
      </c>
      <c r="C44" s="8" t="s">
        <v>67</v>
      </c>
      <c r="D44" s="8" t="s">
        <v>68</v>
      </c>
      <c r="E44" s="8" t="s">
        <v>16</v>
      </c>
      <c r="F44" s="8" t="s">
        <v>29</v>
      </c>
      <c r="G44" s="8" t="s">
        <v>18</v>
      </c>
      <c r="H44" s="11">
        <v>173877.42001</v>
      </c>
      <c r="I44" s="11">
        <v>142</v>
      </c>
      <c r="J44" s="15"/>
    </row>
    <row r="45" spans="1:10" outlineLevel="2" x14ac:dyDescent="0.3">
      <c r="A45" s="8" t="s">
        <v>12</v>
      </c>
      <c r="B45" s="8" t="s">
        <v>49</v>
      </c>
      <c r="C45" s="8" t="s">
        <v>69</v>
      </c>
      <c r="D45" s="8" t="s">
        <v>70</v>
      </c>
      <c r="E45" s="8" t="s">
        <v>16</v>
      </c>
      <c r="F45" s="8" t="s">
        <v>29</v>
      </c>
      <c r="G45" s="8" t="s">
        <v>18</v>
      </c>
      <c r="H45" s="11">
        <v>118491.87476000004</v>
      </c>
      <c r="I45" s="11">
        <v>95</v>
      </c>
      <c r="J45" s="15"/>
    </row>
    <row r="46" spans="1:10" outlineLevel="2" x14ac:dyDescent="0.3">
      <c r="A46" s="8" t="s">
        <v>12</v>
      </c>
      <c r="B46" s="8" t="s">
        <v>49</v>
      </c>
      <c r="C46" s="8" t="s">
        <v>71</v>
      </c>
      <c r="D46" s="8" t="s">
        <v>72</v>
      </c>
      <c r="E46" s="8" t="s">
        <v>16</v>
      </c>
      <c r="F46" s="8" t="s">
        <v>29</v>
      </c>
      <c r="G46" s="8" t="s">
        <v>18</v>
      </c>
      <c r="H46" s="11">
        <v>142263.07795000001</v>
      </c>
      <c r="I46" s="11">
        <v>121</v>
      </c>
      <c r="J46" s="15"/>
    </row>
    <row r="47" spans="1:10" outlineLevel="2" x14ac:dyDescent="0.3">
      <c r="A47" s="8" t="s">
        <v>12</v>
      </c>
      <c r="B47" s="8" t="s">
        <v>49</v>
      </c>
      <c r="C47" s="8" t="s">
        <v>73</v>
      </c>
      <c r="D47" s="8" t="s">
        <v>74</v>
      </c>
      <c r="E47" s="8" t="s">
        <v>16</v>
      </c>
      <c r="F47" s="8" t="s">
        <v>29</v>
      </c>
      <c r="G47" s="8" t="s">
        <v>18</v>
      </c>
      <c r="H47" s="11">
        <v>16986.425329999998</v>
      </c>
      <c r="I47" s="11">
        <v>40</v>
      </c>
      <c r="J47" s="15"/>
    </row>
    <row r="48" spans="1:10" outlineLevel="2" x14ac:dyDescent="0.3">
      <c r="A48" s="8" t="s">
        <v>12</v>
      </c>
      <c r="B48" s="8" t="s">
        <v>49</v>
      </c>
      <c r="C48" s="8" t="s">
        <v>27</v>
      </c>
      <c r="D48" s="8" t="s">
        <v>28</v>
      </c>
      <c r="E48" s="8" t="s">
        <v>16</v>
      </c>
      <c r="F48" s="8" t="s">
        <v>29</v>
      </c>
      <c r="G48" s="8" t="s">
        <v>18</v>
      </c>
      <c r="H48" s="11">
        <v>109655.01568000001</v>
      </c>
      <c r="I48" s="11">
        <v>67</v>
      </c>
      <c r="J48" s="15"/>
    </row>
    <row r="49" spans="1:10" outlineLevel="2" x14ac:dyDescent="0.3">
      <c r="A49" s="8" t="s">
        <v>12</v>
      </c>
      <c r="B49" s="8" t="s">
        <v>49</v>
      </c>
      <c r="C49" s="8" t="s">
        <v>75</v>
      </c>
      <c r="D49" s="8" t="s">
        <v>76</v>
      </c>
      <c r="E49" s="8" t="s">
        <v>16</v>
      </c>
      <c r="F49" s="8" t="s">
        <v>29</v>
      </c>
      <c r="G49" s="8" t="s">
        <v>18</v>
      </c>
      <c r="H49" s="11">
        <v>68968.788349999988</v>
      </c>
      <c r="I49" s="11">
        <v>33</v>
      </c>
      <c r="J49" s="15"/>
    </row>
    <row r="50" spans="1:10" outlineLevel="2" x14ac:dyDescent="0.3">
      <c r="A50" s="8" t="s">
        <v>12</v>
      </c>
      <c r="B50" s="8" t="s">
        <v>49</v>
      </c>
      <c r="C50" s="8" t="s">
        <v>77</v>
      </c>
      <c r="D50" s="8" t="s">
        <v>78</v>
      </c>
      <c r="E50" s="8" t="s">
        <v>16</v>
      </c>
      <c r="F50" s="8" t="s">
        <v>29</v>
      </c>
      <c r="G50" s="8" t="s">
        <v>18</v>
      </c>
      <c r="H50" s="11">
        <v>136963.01549000005</v>
      </c>
      <c r="I50" s="11">
        <v>146</v>
      </c>
      <c r="J50" s="15"/>
    </row>
    <row r="51" spans="1:10" outlineLevel="2" x14ac:dyDescent="0.3">
      <c r="A51" s="8" t="s">
        <v>12</v>
      </c>
      <c r="B51" s="8" t="s">
        <v>49</v>
      </c>
      <c r="C51" s="8" t="s">
        <v>79</v>
      </c>
      <c r="D51" s="8" t="s">
        <v>80</v>
      </c>
      <c r="E51" s="8" t="s">
        <v>16</v>
      </c>
      <c r="F51" s="8" t="s">
        <v>29</v>
      </c>
      <c r="G51" s="8" t="s">
        <v>18</v>
      </c>
      <c r="H51" s="11">
        <v>1.7076499999999999</v>
      </c>
      <c r="I51" s="11">
        <v>1</v>
      </c>
      <c r="J51" s="15"/>
    </row>
    <row r="52" spans="1:10" outlineLevel="2" x14ac:dyDescent="0.3">
      <c r="A52" s="8" t="s">
        <v>12</v>
      </c>
      <c r="B52" s="8" t="s">
        <v>49</v>
      </c>
      <c r="C52" s="8" t="s">
        <v>81</v>
      </c>
      <c r="D52" s="8" t="s">
        <v>82</v>
      </c>
      <c r="E52" s="8" t="s">
        <v>16</v>
      </c>
      <c r="F52" s="8" t="s">
        <v>29</v>
      </c>
      <c r="G52" s="8" t="s">
        <v>18</v>
      </c>
      <c r="H52" s="11">
        <v>537830.39009</v>
      </c>
      <c r="I52" s="11">
        <v>372</v>
      </c>
      <c r="J52" s="15"/>
    </row>
    <row r="53" spans="1:10" outlineLevel="2" x14ac:dyDescent="0.3">
      <c r="A53" s="8" t="s">
        <v>12</v>
      </c>
      <c r="B53" s="8" t="s">
        <v>49</v>
      </c>
      <c r="C53" s="8" t="s">
        <v>83</v>
      </c>
      <c r="D53" s="8" t="s">
        <v>84</v>
      </c>
      <c r="E53" s="8" t="s">
        <v>16</v>
      </c>
      <c r="F53" s="8" t="s">
        <v>17</v>
      </c>
      <c r="G53" s="8" t="s">
        <v>18</v>
      </c>
      <c r="H53" s="11">
        <v>217.11430999999999</v>
      </c>
      <c r="I53" s="11">
        <v>10</v>
      </c>
      <c r="J53" s="15"/>
    </row>
    <row r="54" spans="1:10" outlineLevel="2" x14ac:dyDescent="0.3">
      <c r="A54" s="8" t="s">
        <v>12</v>
      </c>
      <c r="B54" s="8" t="s">
        <v>49</v>
      </c>
      <c r="C54" s="8" t="s">
        <v>30</v>
      </c>
      <c r="D54" s="8" t="s">
        <v>31</v>
      </c>
      <c r="E54" s="8" t="s">
        <v>16</v>
      </c>
      <c r="F54" s="8" t="s">
        <v>17</v>
      </c>
      <c r="G54" s="8" t="s">
        <v>18</v>
      </c>
      <c r="H54" s="11">
        <v>61283.687430000027</v>
      </c>
      <c r="I54" s="11">
        <v>193</v>
      </c>
      <c r="J54" s="15"/>
    </row>
    <row r="55" spans="1:10" outlineLevel="2" x14ac:dyDescent="0.3">
      <c r="A55" s="8" t="s">
        <v>12</v>
      </c>
      <c r="B55" s="8" t="s">
        <v>49</v>
      </c>
      <c r="C55" s="8" t="s">
        <v>85</v>
      </c>
      <c r="D55" s="8" t="s">
        <v>86</v>
      </c>
      <c r="E55" s="8" t="s">
        <v>16</v>
      </c>
      <c r="F55" s="8" t="s">
        <v>29</v>
      </c>
      <c r="G55" s="8" t="s">
        <v>18</v>
      </c>
      <c r="H55" s="11">
        <v>10998.685669999999</v>
      </c>
      <c r="I55" s="11">
        <v>15</v>
      </c>
      <c r="J55" s="15"/>
    </row>
    <row r="56" spans="1:10" outlineLevel="2" x14ac:dyDescent="0.3">
      <c r="A56" s="8" t="s">
        <v>12</v>
      </c>
      <c r="B56" s="8" t="s">
        <v>49</v>
      </c>
      <c r="C56" s="8" t="s">
        <v>32</v>
      </c>
      <c r="D56" s="8" t="s">
        <v>33</v>
      </c>
      <c r="E56" s="8" t="s">
        <v>16</v>
      </c>
      <c r="F56" s="8" t="s">
        <v>17</v>
      </c>
      <c r="G56" s="8" t="s">
        <v>18</v>
      </c>
      <c r="H56" s="11">
        <v>1111062.4495599999</v>
      </c>
      <c r="I56" s="11">
        <v>64</v>
      </c>
      <c r="J56" s="15"/>
    </row>
    <row r="57" spans="1:10" outlineLevel="1" x14ac:dyDescent="0.3">
      <c r="A57" s="8"/>
      <c r="B57" s="13" t="s">
        <v>87</v>
      </c>
      <c r="C57" s="8"/>
      <c r="D57" s="8"/>
      <c r="E57" s="8"/>
      <c r="F57" s="8"/>
      <c r="G57" s="8"/>
      <c r="H57" s="11">
        <f>SUBTOTAL(9,H36:H56)</f>
        <v>2658853.3426000001</v>
      </c>
      <c r="I57" s="11">
        <f>SUBTOTAL(9,I36:I56)</f>
        <v>1531</v>
      </c>
      <c r="J57" s="15"/>
    </row>
    <row r="58" spans="1:10" x14ac:dyDescent="0.3">
      <c r="A58" s="8"/>
      <c r="B58" s="13" t="s">
        <v>88</v>
      </c>
      <c r="C58" s="8"/>
      <c r="D58" s="8"/>
      <c r="E58" s="8"/>
      <c r="F58" s="8"/>
      <c r="G58" s="8"/>
      <c r="H58" s="11">
        <f>SUBTOTAL(9,H7:H56)</f>
        <v>20874403.017009988</v>
      </c>
      <c r="I58" s="11">
        <f>SUBTOTAL(9,I7:I56)</f>
        <v>3115</v>
      </c>
      <c r="J58" s="15"/>
    </row>
    <row r="59" spans="1:10" s="2" customFormat="1" x14ac:dyDescent="0.3">
      <c r="H59" s="3"/>
      <c r="I59" s="3"/>
    </row>
    <row r="60" spans="1:10" s="2" customFormat="1" x14ac:dyDescent="0.3">
      <c r="H60" s="3"/>
      <c r="I60" s="3"/>
    </row>
    <row r="61" spans="1:10" s="2" customFormat="1" x14ac:dyDescent="0.3">
      <c r="H61" s="3"/>
      <c r="I61" s="3"/>
    </row>
    <row r="62" spans="1:10" s="2" customFormat="1" x14ac:dyDescent="0.3">
      <c r="H62" s="3"/>
      <c r="I62" s="3"/>
    </row>
    <row r="63" spans="1:10" s="2" customFormat="1" x14ac:dyDescent="0.3">
      <c r="H63" s="3"/>
      <c r="I63" s="3"/>
    </row>
    <row r="64" spans="1:10" s="2" customFormat="1" x14ac:dyDescent="0.3">
      <c r="H64" s="3"/>
      <c r="I64" s="3"/>
    </row>
    <row r="65" spans="8:9" s="2" customFormat="1" x14ac:dyDescent="0.3">
      <c r="H65" s="3"/>
      <c r="I65" s="3"/>
    </row>
    <row r="66" spans="8:9" s="2" customFormat="1" x14ac:dyDescent="0.3">
      <c r="H66" s="3"/>
      <c r="I66" s="3"/>
    </row>
    <row r="67" spans="8:9" s="2" customFormat="1" x14ac:dyDescent="0.3">
      <c r="H67" s="3"/>
      <c r="I67" s="3"/>
    </row>
    <row r="68" spans="8:9" s="2" customFormat="1" x14ac:dyDescent="0.3">
      <c r="H68" s="3"/>
      <c r="I68" s="3"/>
    </row>
    <row r="69" spans="8:9" s="2" customFormat="1" x14ac:dyDescent="0.3">
      <c r="H69" s="3"/>
      <c r="I69" s="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Yasna Iraira</dc:creator>
  <cp:lastModifiedBy>Yasna Iraira</cp:lastModifiedBy>
  <dcterms:created xsi:type="dcterms:W3CDTF">2025-01-31T19:02:50Z</dcterms:created>
  <dcterms:modified xsi:type="dcterms:W3CDTF">2025-01-31T19:03:34Z</dcterms:modified>
</cp:coreProperties>
</file>